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tercer  trimestr\FORMATOS LLENOS\"/>
    </mc:Choice>
  </mc:AlternateContent>
  <bookViews>
    <workbookView xWindow="0" yWindow="0" windowWidth="28800" windowHeight="124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4" l="1"/>
  <c r="E37" i="4"/>
  <c r="F38" i="4"/>
  <c r="E38" i="4"/>
  <c r="E31" i="4" l="1"/>
  <c r="D31" i="4"/>
  <c r="C31" i="4"/>
  <c r="F21" i="4"/>
  <c r="E21" i="4"/>
  <c r="C21" i="4"/>
  <c r="F29" i="4"/>
  <c r="E29" i="4"/>
  <c r="F34" i="4"/>
  <c r="E34" i="4"/>
  <c r="D34" i="4"/>
  <c r="C34" i="4"/>
  <c r="C29" i="4"/>
  <c r="D11" i="4"/>
  <c r="F16" i="4" l="1"/>
  <c r="E16" i="4"/>
  <c r="C40" i="4"/>
  <c r="B40" i="4"/>
  <c r="F31" i="4" l="1"/>
  <c r="F40" i="4" s="1"/>
  <c r="E40" i="4"/>
  <c r="B21" i="4"/>
  <c r="G37" i="4"/>
  <c r="G38" i="4"/>
  <c r="D37" i="4"/>
  <c r="D38" i="4"/>
  <c r="G34" i="4"/>
  <c r="G31" i="4"/>
  <c r="G21" i="4"/>
  <c r="G29" i="4"/>
  <c r="D29" i="4"/>
  <c r="D21" i="4" s="1"/>
  <c r="D40" i="4" s="1"/>
  <c r="C16" i="4"/>
  <c r="B16" i="4"/>
  <c r="D14" i="4"/>
  <c r="D13" i="4"/>
  <c r="D16" i="4" s="1"/>
  <c r="G14" i="4"/>
  <c r="G13" i="4"/>
  <c r="G12" i="4"/>
  <c r="G11" i="4"/>
  <c r="G40" i="4" l="1"/>
  <c r="G16" i="4"/>
</calcChain>
</file>

<file path=xl/sharedStrings.xml><?xml version="1.0" encoding="utf-8"?>
<sst xmlns="http://schemas.openxmlformats.org/spreadsheetml/2006/main" count="164" uniqueCount="40">
  <si>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</si>
  <si>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</si>
  <si>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</si>
  <si>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</si>
  <si>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</si>
  <si>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</si>
  <si>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</si>
  <si>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</si>
  <si>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</si>
  <si>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</si>
  <si>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</si>
  <si>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</si>
  <si>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</si>
  <si>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</si>
  <si>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</si>
  <si>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</si>
  <si>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</si>
  <si>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</si>
  <si>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</si>
  <si>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</si>
  <si>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</si>
  <si>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</si>
  <si>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</si>
  <si>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</si>
  <si>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</si>
  <si>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</si>
  <si>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</si>
  <si>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</si>
  <si>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</si>
  <si>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</si>
  <si>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</si>
  <si>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</si>
  <si>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</si>
  <si>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</si>
  <si>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</si>
  <si>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 xml:space="preserve">             0.00</t>
  </si>
  <si>
    <t xml:space="preserve"> </t>
  </si>
  <si>
    <t>PATRONATO DEL PARQUE ZOOLÓGICO DE LEÓN
Estado Analítico de Ingresos
Del 01 de Enero Al 30 de Septiembre 2022</t>
  </si>
  <si>
    <t>DIRECTOR GENERAL</t>
  </si>
  <si>
    <t>L.A.E. RUBEN DAVID ROCHA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</si>
</sst>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horizontal="right" vertical="top"/>
      <protection locked="0"/>
    </xf>
    <xf numFmtId="4" fontId="3" fillId="0" borderId="11" xfId="8" applyNumberFormat="1" applyFont="1" applyFill="1" applyBorder="1" applyAlignment="1" applyProtection="1">
      <alignment horizontal="right" vertical="top"/>
      <protection locked="0"/>
    </xf>
    <xf numFmtId="4" fontId="6" fillId="0" borderId="11" xfId="8" applyNumberFormat="1" applyFont="1" applyBorder="1" applyAlignment="1" applyProtection="1">
      <alignment vertical="top"/>
      <protection locked="0"/>
    </xf>
    <xf numFmtId="4" fontId="0" fillId="0" borderId="0" xfId="8" applyNumberFormat="1" applyFont="1" applyAlignment="1" applyProtection="1">
      <alignment vertical="top"/>
      <protection locked="0"/>
    </xf>
    <xf numFmtId="0" fontId="11" fillId="0" borderId="0" xfId="9" applyFont="1" applyAlignment="1">
      <alignment horizontal="left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zoomScaleNormal="100" workbookViewId="0">
      <selection activeCell="J35" sqref="J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.6640625" style="2" bestFit="1" customWidth="1"/>
    <col min="9" max="16384" width="12" style="2"/>
  </cols>
  <sheetData>
    <row r="1" spans="1:7" ht="33.6" customHeight="1" x14ac:dyDescent="0.2">
      <c r="A1" s="43" t="s">
        <v>37</v>
      </c>
      <c r="B1" s="44"/>
      <c r="C1" s="44"/>
      <c r="D1" s="44"/>
      <c r="E1" s="44"/>
      <c r="F1" s="44"/>
      <c r="G1" s="45"/>
    </row>
    <row r="2" spans="1:7" s="3" customFormat="1" x14ac:dyDescent="0.2">
      <c r="A2" s="30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38" t="s">
        <v>35</v>
      </c>
      <c r="C5" s="38" t="s">
        <v>35</v>
      </c>
      <c r="D5" s="38" t="s">
        <v>35</v>
      </c>
      <c r="E5" s="38" t="s">
        <v>35</v>
      </c>
      <c r="F5" s="38" t="s">
        <v>35</v>
      </c>
      <c r="G5" s="38" t="s">
        <v>35</v>
      </c>
    </row>
    <row r="6" spans="1:7" x14ac:dyDescent="0.2">
      <c r="A6" s="34" t="s">
        <v>15</v>
      </c>
      <c r="B6" s="39" t="s">
        <v>35</v>
      </c>
      <c r="C6" s="39" t="s">
        <v>35</v>
      </c>
      <c r="D6" s="39" t="s">
        <v>35</v>
      </c>
      <c r="E6" s="39" t="s">
        <v>35</v>
      </c>
      <c r="F6" s="39" t="s">
        <v>35</v>
      </c>
      <c r="G6" s="39" t="s">
        <v>35</v>
      </c>
    </row>
    <row r="7" spans="1:7" x14ac:dyDescent="0.2">
      <c r="A7" s="33" t="s">
        <v>16</v>
      </c>
      <c r="B7" s="39" t="s">
        <v>35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</row>
    <row r="8" spans="1:7" x14ac:dyDescent="0.2">
      <c r="A8" s="33" t="s">
        <v>17</v>
      </c>
      <c r="B8" s="39" t="s">
        <v>35</v>
      </c>
      <c r="C8" s="39" t="s">
        <v>35</v>
      </c>
      <c r="D8" s="39" t="s">
        <v>35</v>
      </c>
      <c r="E8" s="39" t="s">
        <v>35</v>
      </c>
      <c r="F8" s="39" t="s">
        <v>35</v>
      </c>
      <c r="G8" s="39" t="s">
        <v>35</v>
      </c>
    </row>
    <row r="9" spans="1:7" x14ac:dyDescent="0.2">
      <c r="A9" s="33" t="s">
        <v>18</v>
      </c>
      <c r="B9" s="39" t="s">
        <v>35</v>
      </c>
      <c r="C9" s="39" t="s">
        <v>35</v>
      </c>
      <c r="D9" s="39" t="s">
        <v>35</v>
      </c>
      <c r="E9" s="39" t="s">
        <v>35</v>
      </c>
      <c r="F9" s="39" t="s">
        <v>35</v>
      </c>
      <c r="G9" s="39" t="s">
        <v>35</v>
      </c>
    </row>
    <row r="10" spans="1:7" x14ac:dyDescent="0.2">
      <c r="A10" s="34" t="s">
        <v>19</v>
      </c>
      <c r="B10" s="39" t="s">
        <v>35</v>
      </c>
      <c r="C10" s="39" t="s">
        <v>35</v>
      </c>
      <c r="D10" s="39" t="s">
        <v>35</v>
      </c>
      <c r="E10" s="39" t="s">
        <v>35</v>
      </c>
      <c r="F10" s="39" t="s">
        <v>35</v>
      </c>
      <c r="G10" s="39" t="s">
        <v>35</v>
      </c>
    </row>
    <row r="11" spans="1:7" x14ac:dyDescent="0.2">
      <c r="A11" s="33" t="s">
        <v>20</v>
      </c>
      <c r="B11" s="14">
        <v>78608033.578088924</v>
      </c>
      <c r="C11" s="14">
        <v>-1468681.22</v>
      </c>
      <c r="D11" s="39">
        <f>+B11+C11</f>
        <v>77139352.358088925</v>
      </c>
      <c r="E11" s="39">
        <v>64274100.57</v>
      </c>
      <c r="F11" s="39">
        <v>64274100.57</v>
      </c>
      <c r="G11" s="14">
        <f>+F11-B11</f>
        <v>-14333933.008088924</v>
      </c>
    </row>
    <row r="12" spans="1:7" ht="22.5" x14ac:dyDescent="0.2">
      <c r="A12" s="33" t="s">
        <v>21</v>
      </c>
      <c r="B12" s="14" t="s">
        <v>35</v>
      </c>
      <c r="C12" s="14">
        <v>0</v>
      </c>
      <c r="D12" s="39" t="s">
        <v>35</v>
      </c>
      <c r="E12" s="39" t="s">
        <v>35</v>
      </c>
      <c r="F12" s="39" t="s">
        <v>35</v>
      </c>
      <c r="G12" s="14">
        <f t="shared" ref="G12:G14" si="0">+F12-B12</f>
        <v>0</v>
      </c>
    </row>
    <row r="13" spans="1:7" ht="22.5" x14ac:dyDescent="0.2">
      <c r="A13" s="33" t="s">
        <v>22</v>
      </c>
      <c r="B13" s="14">
        <v>15724168.419999998</v>
      </c>
      <c r="C13" s="14">
        <v>1468681.22</v>
      </c>
      <c r="D13" s="39">
        <f>+B13+C13</f>
        <v>17192849.639999997</v>
      </c>
      <c r="E13" s="39">
        <v>17192849.640000001</v>
      </c>
      <c r="F13" s="39">
        <v>17192849.640000001</v>
      </c>
      <c r="G13" s="14">
        <f t="shared" si="0"/>
        <v>1468681.2200000025</v>
      </c>
    </row>
    <row r="14" spans="1:7" x14ac:dyDescent="0.2">
      <c r="A14" s="33" t="s">
        <v>23</v>
      </c>
      <c r="B14" s="14">
        <v>78000</v>
      </c>
      <c r="C14" s="14">
        <v>0</v>
      </c>
      <c r="D14" s="39">
        <f>+B14+C14</f>
        <v>78000</v>
      </c>
      <c r="E14" s="39">
        <v>23154.39</v>
      </c>
      <c r="F14" s="39">
        <v>23154.39</v>
      </c>
      <c r="G14" s="14">
        <f t="shared" si="0"/>
        <v>-54845.61</v>
      </c>
    </row>
    <row r="15" spans="1:7" x14ac:dyDescent="0.2">
      <c r="B15" s="11"/>
      <c r="C15" s="11"/>
      <c r="D15" s="11"/>
      <c r="E15" s="39"/>
      <c r="F15" s="11"/>
      <c r="G15" s="11"/>
    </row>
    <row r="16" spans="1:7" x14ac:dyDescent="0.2">
      <c r="A16" s="9" t="s">
        <v>24</v>
      </c>
      <c r="B16" s="15">
        <f>SUM(B10:B14)</f>
        <v>94410201.998088926</v>
      </c>
      <c r="C16" s="15">
        <f>SUM(C10:C14)</f>
        <v>0</v>
      </c>
      <c r="D16" s="15">
        <f>SUM(D10:D14)</f>
        <v>94410201.998088926</v>
      </c>
      <c r="E16" s="15">
        <f>+E14+E13+E11</f>
        <v>81490104.599999994</v>
      </c>
      <c r="F16" s="15">
        <f>+F14+F13+F11</f>
        <v>81490104.599999994</v>
      </c>
      <c r="G16" s="15">
        <f>+G14+G13+G11</f>
        <v>-12920097.398088921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/>
    </row>
    <row r="18" spans="1:7" ht="10.5" customHeight="1" x14ac:dyDescent="0.2">
      <c r="A18" s="28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6">
        <f>+B29</f>
        <v>15724168.419999998</v>
      </c>
      <c r="C21" s="16">
        <f>+C29</f>
        <v>1468681.22</v>
      </c>
      <c r="D21" s="16">
        <f>+D29</f>
        <v>17192849.639999997</v>
      </c>
      <c r="E21" s="16">
        <f>+E29</f>
        <v>17192849.640000001</v>
      </c>
      <c r="F21" s="16">
        <f>+F29</f>
        <v>17192849.640000001</v>
      </c>
      <c r="G21" s="40">
        <f>+F21-B21</f>
        <v>1468681.2200000025</v>
      </c>
    </row>
    <row r="22" spans="1:7" x14ac:dyDescent="0.2">
      <c r="A22" s="36" t="s">
        <v>14</v>
      </c>
      <c r="B22" s="17" t="s">
        <v>35</v>
      </c>
      <c r="C22" s="17" t="s">
        <v>35</v>
      </c>
      <c r="D22" s="17" t="s">
        <v>35</v>
      </c>
      <c r="E22" s="17" t="s">
        <v>35</v>
      </c>
      <c r="F22" s="17" t="s">
        <v>35</v>
      </c>
      <c r="G22" s="17" t="s">
        <v>35</v>
      </c>
    </row>
    <row r="23" spans="1:7" x14ac:dyDescent="0.2">
      <c r="A23" s="36" t="s">
        <v>15</v>
      </c>
      <c r="B23" s="17" t="s">
        <v>35</v>
      </c>
      <c r="C23" s="17" t="s">
        <v>35</v>
      </c>
      <c r="D23" s="17" t="s">
        <v>35</v>
      </c>
      <c r="E23" s="17" t="s">
        <v>35</v>
      </c>
      <c r="F23" s="17" t="s">
        <v>35</v>
      </c>
      <c r="G23" s="17" t="s">
        <v>35</v>
      </c>
    </row>
    <row r="24" spans="1:7" x14ac:dyDescent="0.2">
      <c r="A24" s="36" t="s">
        <v>16</v>
      </c>
      <c r="B24" s="17" t="s">
        <v>35</v>
      </c>
      <c r="C24" s="17" t="s">
        <v>35</v>
      </c>
      <c r="D24" s="17" t="s">
        <v>35</v>
      </c>
      <c r="E24" s="17" t="s">
        <v>35</v>
      </c>
      <c r="F24" s="17" t="s">
        <v>35</v>
      </c>
      <c r="G24" s="17" t="s">
        <v>35</v>
      </c>
    </row>
    <row r="25" spans="1:7" x14ac:dyDescent="0.2">
      <c r="A25" s="36" t="s">
        <v>17</v>
      </c>
      <c r="B25" s="17" t="s">
        <v>35</v>
      </c>
      <c r="C25" s="17" t="s">
        <v>35</v>
      </c>
      <c r="D25" s="17" t="s">
        <v>35</v>
      </c>
      <c r="E25" s="17" t="s">
        <v>35</v>
      </c>
      <c r="F25" s="17" t="s">
        <v>35</v>
      </c>
      <c r="G25" s="17" t="s">
        <v>35</v>
      </c>
    </row>
    <row r="26" spans="1:7" x14ac:dyDescent="0.2">
      <c r="A26" s="36" t="s">
        <v>28</v>
      </c>
      <c r="B26" s="17" t="s">
        <v>35</v>
      </c>
      <c r="C26" s="17" t="s">
        <v>35</v>
      </c>
      <c r="D26" s="17" t="s">
        <v>35</v>
      </c>
      <c r="E26" s="17" t="s">
        <v>35</v>
      </c>
      <c r="F26" s="17" t="s">
        <v>35</v>
      </c>
      <c r="G26" s="17" t="s">
        <v>35</v>
      </c>
    </row>
    <row r="27" spans="1:7" x14ac:dyDescent="0.2">
      <c r="A27" s="36" t="s">
        <v>29</v>
      </c>
      <c r="B27" s="17" t="s">
        <v>35</v>
      </c>
      <c r="C27" s="17" t="s">
        <v>35</v>
      </c>
      <c r="D27" s="17" t="s">
        <v>35</v>
      </c>
      <c r="E27" s="17" t="s">
        <v>35</v>
      </c>
      <c r="F27" s="17" t="s">
        <v>35</v>
      </c>
      <c r="G27" s="17" t="s">
        <v>35</v>
      </c>
    </row>
    <row r="28" spans="1:7" ht="22.5" x14ac:dyDescent="0.2">
      <c r="A28" s="36" t="s">
        <v>30</v>
      </c>
      <c r="B28" s="17" t="s">
        <v>35</v>
      </c>
      <c r="C28" s="17" t="s">
        <v>35</v>
      </c>
      <c r="D28" s="17" t="s">
        <v>35</v>
      </c>
      <c r="E28" s="17" t="s">
        <v>35</v>
      </c>
      <c r="F28" s="17" t="s">
        <v>35</v>
      </c>
      <c r="G28" s="17" t="s">
        <v>35</v>
      </c>
    </row>
    <row r="29" spans="1:7" ht="22.5" x14ac:dyDescent="0.2">
      <c r="A29" s="36" t="s">
        <v>22</v>
      </c>
      <c r="B29" s="14">
        <v>15724168.419999998</v>
      </c>
      <c r="C29" s="17">
        <f>+C13</f>
        <v>1468681.22</v>
      </c>
      <c r="D29" s="39">
        <f>+B29+C29</f>
        <v>17192849.639999997</v>
      </c>
      <c r="E29" s="17">
        <f>+E13</f>
        <v>17192849.640000001</v>
      </c>
      <c r="F29" s="17">
        <f>+F13</f>
        <v>17192849.640000001</v>
      </c>
      <c r="G29" s="14">
        <f>+F29-B29</f>
        <v>1468681.2200000025</v>
      </c>
    </row>
    <row r="30" spans="1:7" x14ac:dyDescent="0.2">
      <c r="A30" s="36"/>
      <c r="B30" s="17"/>
      <c r="C30" s="17"/>
      <c r="D30" s="17"/>
      <c r="E30" s="17"/>
      <c r="F30" s="17"/>
      <c r="G30" s="17"/>
    </row>
    <row r="31" spans="1:7" ht="33.75" x14ac:dyDescent="0.2">
      <c r="A31" s="37" t="s">
        <v>34</v>
      </c>
      <c r="B31" s="18">
        <v>78608033.578088924</v>
      </c>
      <c r="C31" s="18">
        <f>+C34</f>
        <v>-1468681.22</v>
      </c>
      <c r="D31" s="18">
        <f>+D34</f>
        <v>77139352.358088925</v>
      </c>
      <c r="E31" s="18">
        <f>+E34</f>
        <v>64274100.57</v>
      </c>
      <c r="F31" s="18">
        <f>+F34</f>
        <v>64274100.57</v>
      </c>
      <c r="G31" s="40">
        <f>+F31-B31</f>
        <v>-14333933.008088924</v>
      </c>
    </row>
    <row r="32" spans="1:7" x14ac:dyDescent="0.2">
      <c r="A32" s="36" t="s">
        <v>15</v>
      </c>
      <c r="B32" s="17" t="s">
        <v>35</v>
      </c>
      <c r="C32" s="17" t="s">
        <v>35</v>
      </c>
      <c r="D32" s="17" t="s">
        <v>35</v>
      </c>
      <c r="E32" s="17" t="s">
        <v>35</v>
      </c>
      <c r="F32" s="17" t="s">
        <v>35</v>
      </c>
      <c r="G32" s="17" t="s">
        <v>35</v>
      </c>
    </row>
    <row r="33" spans="1:8" x14ac:dyDescent="0.2">
      <c r="A33" s="36" t="s">
        <v>31</v>
      </c>
      <c r="B33" s="17" t="s">
        <v>35</v>
      </c>
      <c r="C33" s="17" t="s">
        <v>35</v>
      </c>
      <c r="D33" s="17" t="s">
        <v>35</v>
      </c>
      <c r="E33" s="17" t="s">
        <v>35</v>
      </c>
      <c r="F33" s="17" t="s">
        <v>35</v>
      </c>
      <c r="G33" s="17" t="s">
        <v>35</v>
      </c>
      <c r="H33" s="41" t="s">
        <v>36</v>
      </c>
    </row>
    <row r="34" spans="1:8" ht="22.5" x14ac:dyDescent="0.2">
      <c r="A34" s="36" t="s">
        <v>32</v>
      </c>
      <c r="B34" s="17">
        <v>78608033.578088924</v>
      </c>
      <c r="C34" s="17">
        <f>+C11</f>
        <v>-1468681.22</v>
      </c>
      <c r="D34" s="17">
        <f>+B34+C34</f>
        <v>77139352.358088925</v>
      </c>
      <c r="E34" s="39">
        <f>+E11</f>
        <v>64274100.57</v>
      </c>
      <c r="F34" s="39">
        <f>+F11</f>
        <v>64274100.57</v>
      </c>
      <c r="G34" s="14">
        <f>+F34-B34</f>
        <v>-14333933.008088924</v>
      </c>
    </row>
    <row r="35" spans="1:8" ht="22.5" x14ac:dyDescent="0.2">
      <c r="A35" s="36" t="s">
        <v>22</v>
      </c>
      <c r="B35" s="17" t="s">
        <v>35</v>
      </c>
      <c r="C35" s="17" t="s">
        <v>35</v>
      </c>
      <c r="D35" s="17" t="s">
        <v>35</v>
      </c>
      <c r="E35" s="17" t="s">
        <v>35</v>
      </c>
      <c r="F35" s="17" t="s">
        <v>35</v>
      </c>
      <c r="G35" s="17" t="s">
        <v>35</v>
      </c>
    </row>
    <row r="36" spans="1:8" x14ac:dyDescent="0.2">
      <c r="A36" s="12"/>
      <c r="B36" s="17"/>
      <c r="C36" s="17"/>
      <c r="D36" s="17"/>
      <c r="E36" s="17"/>
      <c r="F36" s="17"/>
      <c r="G36" s="17"/>
    </row>
    <row r="37" spans="1:8" x14ac:dyDescent="0.2">
      <c r="A37" s="27" t="s">
        <v>33</v>
      </c>
      <c r="B37" s="40">
        <v>78000</v>
      </c>
      <c r="C37" s="18" t="s">
        <v>35</v>
      </c>
      <c r="D37" s="18">
        <f>+D38</f>
        <v>78000</v>
      </c>
      <c r="E37" s="18">
        <f>+E38</f>
        <v>23154.39</v>
      </c>
      <c r="F37" s="18">
        <f>+F38</f>
        <v>23154.39</v>
      </c>
      <c r="G37" s="40">
        <f t="shared" ref="G37" si="1">+F37-B37</f>
        <v>-54845.61</v>
      </c>
    </row>
    <row r="38" spans="1:8" x14ac:dyDescent="0.2">
      <c r="A38" s="36" t="s">
        <v>23</v>
      </c>
      <c r="B38" s="14">
        <v>78000</v>
      </c>
      <c r="C38" s="17" t="s">
        <v>35</v>
      </c>
      <c r="D38" s="39">
        <f>+B38+C38</f>
        <v>78000</v>
      </c>
      <c r="E38" s="17">
        <f>+E14</f>
        <v>23154.39</v>
      </c>
      <c r="F38" s="17">
        <f>+F14</f>
        <v>23154.39</v>
      </c>
      <c r="G38" s="14">
        <f t="shared" ref="G38" si="2">+F38-B38</f>
        <v>-54845.61</v>
      </c>
    </row>
    <row r="39" spans="1:8" x14ac:dyDescent="0.2">
      <c r="A39" s="36"/>
      <c r="B39" s="18"/>
      <c r="C39" s="18"/>
      <c r="D39" s="18"/>
      <c r="E39" s="18"/>
      <c r="F39" s="18"/>
      <c r="G39" s="18"/>
    </row>
    <row r="40" spans="1:8" x14ac:dyDescent="0.2">
      <c r="A40" s="13" t="s">
        <v>24</v>
      </c>
      <c r="B40" s="15">
        <f>+B37+B31+B21</f>
        <v>94410201.998088926</v>
      </c>
      <c r="C40" s="15">
        <f>+C37+C31+C21</f>
        <v>0</v>
      </c>
      <c r="D40" s="15">
        <f>+D37+D31+D21</f>
        <v>94410201.998088926</v>
      </c>
      <c r="E40" s="15">
        <f>+E37+E31+E21</f>
        <v>81490104.599999994</v>
      </c>
      <c r="F40" s="15">
        <f>+F37+F31+F21</f>
        <v>81490104.599999994</v>
      </c>
      <c r="G40" s="10">
        <f>+G21+G31+G37</f>
        <v>-12920097.398088921</v>
      </c>
    </row>
    <row r="41" spans="1:8" x14ac:dyDescent="0.2">
      <c r="A41" s="20"/>
      <c r="B41" s="21"/>
      <c r="C41" s="21"/>
      <c r="D41" s="21"/>
      <c r="E41" s="22" t="s">
        <v>25</v>
      </c>
      <c r="F41" s="23"/>
      <c r="G41" s="19"/>
    </row>
    <row r="43" spans="1:8" x14ac:dyDescent="0.2">
      <c r="A43"/>
    </row>
    <row r="44" spans="1:8" ht="12.75" x14ac:dyDescent="0.2">
      <c r="A44" s="42"/>
    </row>
    <row r="45" spans="1:8" x14ac:dyDescent="0.2">
      <c r="A45"/>
    </row>
    <row r="46" spans="1:8" x14ac:dyDescent="0.2">
      <c r="A46" t="s">
        <v>38</v>
      </c>
    </row>
    <row r="47" spans="1:8" x14ac:dyDescent="0.2">
      <c r="A47" t="s">
        <v>39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e1e11683-3f47-48b4-913f-1ce6cfe10f0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Administracion</cp:lastModifiedBy>
  <cp:revision/>
  <cp:lastPrinted>2022-10-21T17:26:42Z</cp:lastPrinted>
  <dcterms:created xsi:type="dcterms:W3CDTF">2012-12-11T20:48:19Z</dcterms:created>
  <dcterms:modified xsi:type="dcterms:W3CDTF">2022-10-24T16:15:48Z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