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2° Trimestre 2018\Información financiera primer trimestre 2018\"/>
    </mc:Choice>
  </mc:AlternateContent>
  <bookViews>
    <workbookView xWindow="0" yWindow="0" windowWidth="24000" windowHeight="963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B13" i="4" l="1"/>
  <c r="F46" i="4" l="1"/>
  <c r="G48" i="4"/>
  <c r="G46" i="4"/>
  <c r="F24" i="4"/>
  <c r="G26" i="4"/>
  <c r="G24" i="4"/>
  <c r="F14" i="4"/>
  <c r="G14" i="4"/>
  <c r="B27" i="4"/>
  <c r="C29" i="4"/>
  <c r="C27" i="4"/>
  <c r="C13" i="4"/>
  <c r="F26" i="4" l="1"/>
  <c r="F48" i="4" s="1"/>
  <c r="B29" i="4"/>
</calcChain>
</file>

<file path=xl/sharedStrings.xml><?xml version="1.0" encoding="utf-8"?>
<sst xmlns="http://schemas.openxmlformats.org/spreadsheetml/2006/main" count="64" uniqueCount="63">
  <si>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</si>
  <si>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</si>
  <si>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</si>
  <si>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</si>
  <si>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</si>
  <si>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</si>
  <si>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</si>
  <si>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</si>
  <si>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</si>
  <si>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</si>
  <si>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</si>
  <si>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</si>
  <si>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</si>
  <si>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</si>
  <si>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</si>
  <si>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</si>
  <si>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</si>
  <si>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</si>
  <si>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</si>
  <si>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</si>
  <si>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</si>
  <si>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</si>
  <si>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</si>
  <si>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</si>
  <si>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</si>
  <si>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</si>
  <si>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</si>
  <si>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</si>
  <si>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</si>
  <si>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</si>
  <si>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</si>
  <si>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</si>
  <si>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</si>
  <si>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</si>
  <si>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</si>
  <si>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</si>
  <si>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</si>
  <si>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</si>
  <si>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</si>
  <si>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</si>
  <si>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</si>
  <si>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</si>
  <si>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</si>
  <si>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</si>
  <si>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</si>
  <si>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</si>
  <si>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</si>
  <si>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</si>
  <si>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</si>
  <si>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</si>
  <si>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</si>
  <si>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</si>
  <si>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</si>
  <si>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</si>
  <si>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</si>
  <si>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</si>
  <si>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</si>
  <si>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</si>
  <si>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</si>
  <si>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</si>
  <si>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</si>
  <si>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</si>
  <si>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Patronato del Parque Zoológico de León
Estado de Situación Financiera
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</si>
</sst>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6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4" fontId="4" fillId="0" borderId="0" xfId="2" applyNumberFormat="1" applyFont="1" applyFill="1" applyBorder="1" applyAlignment="1" applyProtection="1">
      <alignment horizontal="right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66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20"/>
    <cellStyle name="Millares 2 5" xfId="17"/>
    <cellStyle name="Millares 3" xfId="5"/>
    <cellStyle name="Millares 3 2" xfId="22"/>
    <cellStyle name="Millares 3 3" xfId="21"/>
    <cellStyle name="Millares 4" xfId="23"/>
    <cellStyle name="Millares 4 2" xfId="24"/>
    <cellStyle name="Millares 5" xfId="25"/>
    <cellStyle name="Millares 5 2" xfId="26"/>
    <cellStyle name="Millares 5 2 2" xfId="27"/>
    <cellStyle name="Millares 6" xfId="28"/>
    <cellStyle name="Millares 6 2" xfId="29"/>
    <cellStyle name="Moneda 2" xfId="6"/>
    <cellStyle name="Moneda 2 2" xfId="31"/>
    <cellStyle name="Moneda 2 3" xfId="32"/>
    <cellStyle name="Moneda 2 4" xfId="30"/>
    <cellStyle name="Moneda 3" xfId="33"/>
    <cellStyle name="Moneda 4" xfId="34"/>
    <cellStyle name="Moneda 5" xfId="35"/>
    <cellStyle name="Moneda 6" xfId="36"/>
    <cellStyle name="Moneda 7" xfId="37"/>
    <cellStyle name="Normal" xfId="0" builtinId="0"/>
    <cellStyle name="Normal 10" xfId="38"/>
    <cellStyle name="Normal 11" xfId="39"/>
    <cellStyle name="Normal 11 2" xfId="40"/>
    <cellStyle name="Normal 12" xfId="41"/>
    <cellStyle name="Normal 13" xfId="42"/>
    <cellStyle name="Normal 14" xfId="43"/>
    <cellStyle name="Normal 15" xfId="16"/>
    <cellStyle name="Normal 2" xfId="7"/>
    <cellStyle name="Normal 2 2" xfId="8"/>
    <cellStyle name="Normal 2 3" xfId="45"/>
    <cellStyle name="Normal 2 4" xfId="44"/>
    <cellStyle name="Normal 3" xfId="9"/>
    <cellStyle name="Normal 3 2" xfId="47"/>
    <cellStyle name="Normal 3 3" xfId="48"/>
    <cellStyle name="Normal 3 3 2" xfId="49"/>
    <cellStyle name="Normal 3 4" xfId="46"/>
    <cellStyle name="Normal 4" xfId="10"/>
    <cellStyle name="Normal 4 2" xfId="11"/>
    <cellStyle name="Normal 5" xfId="12"/>
    <cellStyle name="Normal 5 2" xfId="13"/>
    <cellStyle name="Normal 5 2 2" xfId="50"/>
    <cellStyle name="Normal 5 2 3" xfId="51"/>
    <cellStyle name="Normal 5 3" xfId="52"/>
    <cellStyle name="Normal 5 3 2" xfId="53"/>
    <cellStyle name="Normal 6" xfId="14"/>
    <cellStyle name="Normal 6 2" xfId="15"/>
    <cellStyle name="Normal 6 2 2" xfId="55"/>
    <cellStyle name="Normal 6 3" xfId="54"/>
    <cellStyle name="Normal 7" xfId="56"/>
    <cellStyle name="Normal 7 2" xfId="57"/>
    <cellStyle name="Normal 7 3" xfId="58"/>
    <cellStyle name="Normal 8" xfId="59"/>
    <cellStyle name="Normal 9" xfId="60"/>
    <cellStyle name="Porcentual 2" xfId="61"/>
    <cellStyle name="Porcentual 2 2" xfId="62"/>
    <cellStyle name="Porcentual 3" xfId="63"/>
    <cellStyle name="Porcentual 4" xfId="64"/>
    <cellStyle name="Porcentual 5" xfId="6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activeCell="C17" sqref="C17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9" t="s">
        <v>62</v>
      </c>
      <c r="B1" s="50"/>
      <c r="C1" s="50"/>
      <c r="D1" s="50"/>
      <c r="E1" s="50"/>
      <c r="F1" s="50"/>
      <c r="G1" s="51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48">
        <v>3394281.95</v>
      </c>
      <c r="C5" s="12">
        <v>5350062.1500000004</v>
      </c>
      <c r="D5" s="17"/>
      <c r="E5" s="11" t="s">
        <v>41</v>
      </c>
      <c r="F5" s="12">
        <v>1291909</v>
      </c>
      <c r="G5" s="5">
        <v>1082922.5</v>
      </c>
    </row>
    <row r="6" spans="1:7" x14ac:dyDescent="0.2">
      <c r="A6" s="30" t="s">
        <v>28</v>
      </c>
      <c r="B6" s="48">
        <v>52411.360000000001</v>
      </c>
      <c r="C6" s="12">
        <v>37068.5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48">
        <v>915160.51</v>
      </c>
      <c r="C8" s="12">
        <v>1011235.88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783044.98</v>
      </c>
      <c r="C9" s="12">
        <v>306556.5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1745033.41</v>
      </c>
      <c r="G11" s="5">
        <v>754771.22</v>
      </c>
    </row>
    <row r="12" spans="1:7" x14ac:dyDescent="0.2">
      <c r="A12" s="30"/>
      <c r="B12" s="12"/>
      <c r="C12" s="12"/>
      <c r="D12" s="17"/>
      <c r="E12" s="11" t="s">
        <v>45</v>
      </c>
      <c r="F12" s="10"/>
      <c r="G12" s="5">
        <v>0</v>
      </c>
    </row>
    <row r="13" spans="1:7" x14ac:dyDescent="0.2">
      <c r="A13" s="37" t="s">
        <v>5</v>
      </c>
      <c r="B13" s="12">
        <f>+B5+B6+B7+B8+B9+B10+B11</f>
        <v>5144898.8000000007</v>
      </c>
      <c r="C13" s="12">
        <f>+C5+C6+C7+C8+C9+C10+C11</f>
        <v>6704923.0300000003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23">
        <f>+F5+F6+F7+F8+F9+F10+F11+F12</f>
        <v>3036942.41</v>
      </c>
      <c r="G14" s="5">
        <f>+G5+G6+G7+G8+G9+G10+G11+G12</f>
        <v>1837693.72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80462155.019999996</v>
      </c>
      <c r="C18" s="12">
        <v>69034958.590000004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24558091.600000001</v>
      </c>
      <c r="C19" s="12">
        <v>24941375.190000001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-5806163.9500000002</v>
      </c>
      <c r="C21" s="12">
        <v>-5411364.2999999998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23">
        <f>+F17+F18+F19+F20+F21+F22</f>
        <v>0</v>
      </c>
      <c r="G24" s="5">
        <f>+G17+G18+G19+G20+G21+G22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43"/>
      <c r="G25" s="6"/>
    </row>
    <row r="26" spans="1:7" x14ac:dyDescent="0.2">
      <c r="A26" s="30"/>
      <c r="B26" s="12"/>
      <c r="C26" s="12"/>
      <c r="D26" s="17"/>
      <c r="E26" s="39" t="s">
        <v>57</v>
      </c>
      <c r="F26" s="43">
        <f>+F14+F24</f>
        <v>3036942.41</v>
      </c>
      <c r="G26" s="6">
        <f>+G14+G24</f>
        <v>1837693.72</v>
      </c>
    </row>
    <row r="27" spans="1:7" x14ac:dyDescent="0.2">
      <c r="A27" s="37" t="s">
        <v>8</v>
      </c>
      <c r="B27" s="12">
        <f>+B16+B17+B18+B19+B20+B21+B22+B23+B25</f>
        <v>99214082.670000002</v>
      </c>
      <c r="C27" s="12">
        <f>+C16+C17+C18+C19+C20+C21+C22+C23+C25</f>
        <v>88564969.480000004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+B13+B27</f>
        <v>104358981.47</v>
      </c>
      <c r="C29" s="10">
        <f>+C13+C27</f>
        <v>95269892.510000005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2">
        <v>11429029.390000001</v>
      </c>
      <c r="G31" s="5">
        <v>11429029.390000001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25151212.98</v>
      </c>
      <c r="G33" s="5">
        <v>25841750.98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v>8580378.2699999996</v>
      </c>
      <c r="G36" s="5">
        <v>7186001.9800000004</v>
      </c>
    </row>
    <row r="37" spans="1:7" x14ac:dyDescent="0.2">
      <c r="A37" s="31"/>
      <c r="B37" s="15"/>
      <c r="C37" s="15"/>
      <c r="D37" s="17"/>
      <c r="E37" s="11" t="s">
        <v>19</v>
      </c>
      <c r="F37" s="12">
        <v>56161418.420000002</v>
      </c>
      <c r="G37" s="5">
        <v>48975416.439999998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43">
        <f>+F31+F32+F33+F36+F37</f>
        <v>101322039.06</v>
      </c>
      <c r="G46" s="6">
        <f>+G31+G32+G33+G36+G37</f>
        <v>93432198.790000007</v>
      </c>
    </row>
    <row r="47" spans="1:7" x14ac:dyDescent="0.2">
      <c r="A47" s="32"/>
      <c r="B47" s="25"/>
      <c r="C47" s="24"/>
      <c r="D47" s="24"/>
      <c r="E47" s="9"/>
      <c r="F47" s="43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104358981.47</v>
      </c>
      <c r="G48" s="20">
        <f>+G26+G46</f>
        <v>95269892.510000005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4" t="s">
        <v>58</v>
      </c>
      <c r="B51" s="45"/>
      <c r="C51" s="45"/>
      <c r="D51" s="46"/>
    </row>
    <row r="55" spans="1:7" x14ac:dyDescent="0.2">
      <c r="A55" s="1" t="s">
        <v>59</v>
      </c>
      <c r="E55" s="2" t="s">
        <v>59</v>
      </c>
    </row>
    <row r="56" spans="1:7" ht="22.5" x14ac:dyDescent="0.2">
      <c r="A56" s="47" t="s">
        <v>60</v>
      </c>
      <c r="E56" s="47" t="s">
        <v>61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C1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2018-07-19T18:27:52Z</cp:lastPrinted>
  <dcterms:created xsi:type="dcterms:W3CDTF">2012-12-11T20:26:08Z</dcterms:created>
  <dcterms:modified xsi:type="dcterms:W3CDTF">2018-07-19T18:27:57Z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