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Cuenta pública primer trimestre 2018\"/>
    </mc:Choice>
  </mc:AlternateContent>
  <bookViews>
    <workbookView xWindow="0" yWindow="0" windowWidth="24000" windowHeight="963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F21" i="1" l="1"/>
  <c r="G21" i="1" s="1"/>
  <c r="E15" i="1"/>
  <c r="D15" i="1"/>
  <c r="C15" i="1"/>
  <c r="E6" i="1"/>
  <c r="D6" i="1"/>
  <c r="C6" i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4" i="1" l="1"/>
  <c r="G15" i="1"/>
  <c r="C4" i="1"/>
  <c r="D4" i="1"/>
  <c r="F15" i="1"/>
  <c r="G6" i="1"/>
  <c r="F6" i="1"/>
  <c r="G4" i="1" l="1"/>
  <c r="F4" i="1"/>
</calcChain>
</file>

<file path=xl/sharedStrings.xml><?xml version="1.0" encoding="utf-8"?>
<sst xmlns="http://schemas.openxmlformats.org/spreadsheetml/2006/main" count="31" uniqueCount="30">
  <si>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</si>
  <si>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</si>
  <si>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</si>
  <si>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</si>
  <si>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</si>
  <si>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</si>
  <si>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</si>
  <si>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</si>
  <si>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</si>
  <si>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</si>
  <si>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</si>
  <si>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</si>
  <si>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</si>
  <si>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</si>
  <si>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</si>
  <si>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</si>
  <si>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</si>
  <si>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</si>
  <si>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</si>
  <si>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</si>
  <si>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</si>
  <si>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</si>
  <si>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</si>
  <si>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</si>
  <si>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</si>
  <si>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Patronato del Parque Zoológico de León
Estado Analítico del Activo
Del 01 de enero al 31 de marzo del 2018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</si>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</sst>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F18" sqref="F1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4" t="s">
        <v>25</v>
      </c>
      <c r="B1" s="25"/>
      <c r="C1" s="25"/>
      <c r="D1" s="25"/>
      <c r="E1" s="25"/>
      <c r="F1" s="25"/>
      <c r="G1" s="26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95269892.510000005</v>
      </c>
      <c r="D4" s="13">
        <f>+D6+D15</f>
        <v>54658434.589999996</v>
      </c>
      <c r="E4" s="13">
        <f>+E6+E15</f>
        <v>47191699.75</v>
      </c>
      <c r="F4" s="13">
        <f>+F6+F15</f>
        <v>102736627.35000001</v>
      </c>
      <c r="G4" s="13">
        <f>+G6+G15</f>
        <v>7466734.8399999924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6704923.0300000003</v>
      </c>
      <c r="D6" s="13">
        <f>SUM(D7:D13)</f>
        <v>46887703.689999998</v>
      </c>
      <c r="E6" s="13">
        <f>SUM(E7:E13)</f>
        <v>46542558.310000002</v>
      </c>
      <c r="F6" s="13">
        <f>SUM(F7:F13)</f>
        <v>7050068.4099999983</v>
      </c>
      <c r="G6" s="13">
        <f>SUM(G7:G13)</f>
        <v>345145.37999999756</v>
      </c>
    </row>
    <row r="7" spans="1:7" x14ac:dyDescent="0.2">
      <c r="A7" s="3">
        <v>1110</v>
      </c>
      <c r="B7" s="7" t="s">
        <v>9</v>
      </c>
      <c r="C7" s="18">
        <v>5350062.1500000004</v>
      </c>
      <c r="D7" s="18">
        <v>42133062.130000003</v>
      </c>
      <c r="E7" s="18">
        <v>42211152.090000004</v>
      </c>
      <c r="F7" s="18">
        <f t="shared" ref="F7:F13" si="0">C7+D7-E7</f>
        <v>5271972.1899999976</v>
      </c>
      <c r="G7" s="18">
        <f t="shared" ref="G7:G13" si="1">F7-C7</f>
        <v>-78089.960000002757</v>
      </c>
    </row>
    <row r="8" spans="1:7" x14ac:dyDescent="0.2">
      <c r="A8" s="3">
        <v>1120</v>
      </c>
      <c r="B8" s="7" t="s">
        <v>10</v>
      </c>
      <c r="C8" s="18">
        <v>37068.5</v>
      </c>
      <c r="D8" s="18">
        <v>428197.9</v>
      </c>
      <c r="E8" s="18">
        <v>395488.97</v>
      </c>
      <c r="F8" s="18">
        <f t="shared" si="0"/>
        <v>69777.430000000051</v>
      </c>
      <c r="G8" s="18">
        <f t="shared" si="1"/>
        <v>32708.930000000051</v>
      </c>
    </row>
    <row r="9" spans="1:7" x14ac:dyDescent="0.2">
      <c r="A9" s="3">
        <v>1130</v>
      </c>
      <c r="B9" s="7" t="s">
        <v>11</v>
      </c>
      <c r="C9" s="18">
        <v>0</v>
      </c>
      <c r="D9" s="18">
        <v>410626</v>
      </c>
      <c r="E9" s="18">
        <v>410626</v>
      </c>
      <c r="F9" s="18">
        <f t="shared" si="0"/>
        <v>0</v>
      </c>
      <c r="G9" s="18">
        <f t="shared" si="1"/>
        <v>0</v>
      </c>
    </row>
    <row r="10" spans="1:7" x14ac:dyDescent="0.2">
      <c r="A10" s="3">
        <v>1140</v>
      </c>
      <c r="B10" s="7" t="s">
        <v>1</v>
      </c>
      <c r="C10" s="18">
        <v>1011235.88</v>
      </c>
      <c r="D10" s="18">
        <v>1192107.47</v>
      </c>
      <c r="E10" s="18">
        <v>1059969.1599999999</v>
      </c>
      <c r="F10" s="18">
        <f t="shared" si="0"/>
        <v>1143374.1900000002</v>
      </c>
      <c r="G10" s="18">
        <f t="shared" si="1"/>
        <v>132138.31000000017</v>
      </c>
    </row>
    <row r="11" spans="1:7" x14ac:dyDescent="0.2">
      <c r="A11" s="3">
        <v>1150</v>
      </c>
      <c r="B11" s="7" t="s">
        <v>2</v>
      </c>
      <c r="C11" s="18">
        <v>306556.5</v>
      </c>
      <c r="D11" s="18">
        <v>2723710.19</v>
      </c>
      <c r="E11" s="18">
        <v>2465322.09</v>
      </c>
      <c r="F11" s="18">
        <f t="shared" si="0"/>
        <v>564944.60000000009</v>
      </c>
      <c r="G11" s="18">
        <f t="shared" si="1"/>
        <v>258388.10000000009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0"/>
        <v>0</v>
      </c>
      <c r="G12" s="18">
        <f t="shared" si="1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0"/>
        <v>0</v>
      </c>
      <c r="G13" s="18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88564969.480000004</v>
      </c>
      <c r="D15" s="13">
        <f>SUM(D16:D24)</f>
        <v>7770730.9000000004</v>
      </c>
      <c r="E15" s="13">
        <f>SUM(E16:E24)</f>
        <v>649141.43999999994</v>
      </c>
      <c r="F15" s="13">
        <f>SUM(F16:F24)</f>
        <v>95686558.940000013</v>
      </c>
      <c r="G15" s="13">
        <f>SUM(G16:G24)</f>
        <v>7121589.4599999944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 t="shared" ref="F16:F24" si="2">C16+D16-E16</f>
        <v>0</v>
      </c>
      <c r="G16" s="18">
        <f t="shared" ref="G16:G24" si="3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8">
        <f t="shared" si="2"/>
        <v>0</v>
      </c>
      <c r="G17" s="18">
        <f t="shared" si="3"/>
        <v>0</v>
      </c>
    </row>
    <row r="18" spans="1:7" x14ac:dyDescent="0.2">
      <c r="A18" s="3">
        <v>1230</v>
      </c>
      <c r="B18" s="7" t="s">
        <v>17</v>
      </c>
      <c r="C18" s="19">
        <v>69034958.590000004</v>
      </c>
      <c r="D18" s="19">
        <v>6982456.4900000002</v>
      </c>
      <c r="E18" s="19">
        <v>0</v>
      </c>
      <c r="F18" s="18">
        <f t="shared" si="2"/>
        <v>76017415.079999998</v>
      </c>
      <c r="G18" s="18">
        <f t="shared" si="3"/>
        <v>6982456.4899999946</v>
      </c>
    </row>
    <row r="19" spans="1:7" x14ac:dyDescent="0.2">
      <c r="A19" s="3">
        <v>1240</v>
      </c>
      <c r="B19" s="7" t="s">
        <v>18</v>
      </c>
      <c r="C19" s="18">
        <v>24941375.190000001</v>
      </c>
      <c r="D19" s="18">
        <v>788274.41</v>
      </c>
      <c r="E19" s="18">
        <v>446004</v>
      </c>
      <c r="F19" s="18">
        <f t="shared" si="2"/>
        <v>25283645.600000001</v>
      </c>
      <c r="G19" s="18">
        <f t="shared" si="3"/>
        <v>342270.41000000015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8">
        <f t="shared" si="3"/>
        <v>0</v>
      </c>
    </row>
    <row r="21" spans="1:7" x14ac:dyDescent="0.2">
      <c r="A21" s="3">
        <v>1260</v>
      </c>
      <c r="B21" s="7" t="s">
        <v>20</v>
      </c>
      <c r="C21" s="18">
        <v>-5411364.2999999998</v>
      </c>
      <c r="D21" s="18">
        <v>0</v>
      </c>
      <c r="E21" s="18">
        <v>203137.44</v>
      </c>
      <c r="F21" s="18">
        <f t="shared" si="2"/>
        <v>-5614501.7400000002</v>
      </c>
      <c r="G21" s="18">
        <f t="shared" si="3"/>
        <v>-203137.44000000041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8">
        <f t="shared" si="3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2"/>
        <v>0</v>
      </c>
      <c r="G23" s="18">
        <f t="shared" si="3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2"/>
        <v>0</v>
      </c>
      <c r="G24" s="18">
        <f t="shared" si="3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7" spans="1:7" x14ac:dyDescent="0.2">
      <c r="A27" s="20" t="s">
        <v>26</v>
      </c>
    </row>
    <row r="30" spans="1:7" x14ac:dyDescent="0.2">
      <c r="B30" s="21" t="s">
        <v>27</v>
      </c>
      <c r="D30" s="23" t="s">
        <v>27</v>
      </c>
    </row>
    <row r="31" spans="1:7" ht="45" customHeight="1" x14ac:dyDescent="0.2">
      <c r="B31" s="22" t="s">
        <v>28</v>
      </c>
      <c r="D31" s="27" t="s">
        <v>29</v>
      </c>
      <c r="E31" s="27"/>
    </row>
  </sheetData>
  <sheetProtection formatCells="0" formatColumns="0" formatRows="0" autoFilter="0"/>
  <mergeCells count="2">
    <mergeCell ref="A1:G1"/>
    <mergeCell ref="D31:E3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2018-04-20T20:29:30Z</cp:lastPrinted>
  <dcterms:created xsi:type="dcterms:W3CDTF">2014-02-09T04:04:15Z</dcterms:created>
  <dcterms:modified xsi:type="dcterms:W3CDTF">2018-04-20T20:29:37Z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