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F26" i="4"/>
  <c r="F14" i="4"/>
  <c r="B28" i="4"/>
  <c r="B26" i="4" l="1"/>
  <c r="B13" i="4"/>
</calcChain>
</file>

<file path=xl/sharedStrings.xml><?xml version="1.0" encoding="utf-8"?>
<sst xmlns="http://schemas.openxmlformats.org/spreadsheetml/2006/main" count="71" uniqueCount="64">
  <si>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</si>
  <si>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</si>
  <si>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</si>
  <si>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</si>
  <si>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</si>
  <si>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</si>
  <si>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</si>
  <si>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</si>
  <si>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</si>
  <si>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</si>
  <si>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</si>
  <si>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</si>
  <si>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</si>
  <si>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</si>
  <si>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</si>
  <si>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</si>
  <si>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</si>
  <si>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</si>
  <si>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</si>
  <si>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</si>
  <si>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</si>
  <si>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</si>
  <si>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</si>
  <si>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</si>
  <si>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</si>
  <si>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</si>
  <si>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</si>
  <si>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</si>
  <si>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</si>
  <si>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</si>
  <si>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</si>
  <si>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</si>
  <si>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</si>
  <si>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</si>
  <si>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</si>
  <si>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</si>
  <si>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</si>
  <si>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</si>
  <si>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</si>
  <si>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</si>
  <si>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</si>
  <si>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</si>
  <si>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</si>
  <si>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</si>
  <si>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</si>
  <si>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</si>
  <si>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</si>
  <si>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</si>
  <si>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</si>
  <si>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</si>
  <si>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</si>
  <si>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</si>
  <si>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</si>
  <si>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</si>
  <si>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</si>
  <si>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</si>
  <si>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</si>
  <si>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</si>
  <si>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</si>
  <si>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</si>
  <si>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</si>
  <si>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Directora  Administrativa
L.A. Magdalena Abigail Carrera Simental </t>
  </si>
  <si>
    <t xml:space="preserve"> </t>
  </si>
  <si>
    <t>Patronato del Parque Zoológico de León
Estado de Situación Financiera
Al 31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</si>
</sst>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0000000_ ;\-#,##0.0000000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zoomScaleSheetLayoutView="100" workbookViewId="0">
      <selection activeCell="E52" sqref="E5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/>
    <col min="9" max="9" width="15" style="2" bestFit="1" customWidth="1"/>
    <col min="10" max="16384" width="12" style="2"/>
  </cols>
  <sheetData>
    <row r="1" spans="1:9" ht="39.950000000000003" customHeight="1" x14ac:dyDescent="0.2">
      <c r="A1" s="49" t="s">
        <v>63</v>
      </c>
      <c r="B1" s="50"/>
      <c r="C1" s="50"/>
      <c r="D1" s="50"/>
      <c r="E1" s="50"/>
      <c r="F1" s="50"/>
      <c r="G1" s="51"/>
    </row>
    <row r="2" spans="1:9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9" s="3" customFormat="1" x14ac:dyDescent="0.2">
      <c r="A3" s="27"/>
      <c r="B3" s="21"/>
      <c r="C3" s="21"/>
      <c r="D3" s="8"/>
      <c r="E3" s="9"/>
      <c r="F3" s="21"/>
      <c r="G3" s="28"/>
    </row>
    <row r="4" spans="1:9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9" x14ac:dyDescent="0.2">
      <c r="A5" s="30" t="s">
        <v>27</v>
      </c>
      <c r="B5" s="42">
        <v>559025.5</v>
      </c>
      <c r="C5" s="42">
        <v>3400001.2800000003</v>
      </c>
      <c r="D5" s="17"/>
      <c r="E5" s="11" t="s">
        <v>41</v>
      </c>
      <c r="F5" s="12">
        <v>1479502.56</v>
      </c>
      <c r="G5" s="5">
        <v>1773749.74</v>
      </c>
    </row>
    <row r="6" spans="1:9" x14ac:dyDescent="0.2">
      <c r="A6" s="30" t="s">
        <v>28</v>
      </c>
      <c r="B6" s="42">
        <v>71258.02</v>
      </c>
      <c r="C6" s="42">
        <v>52558.66</v>
      </c>
      <c r="D6" s="17"/>
      <c r="E6" s="11" t="s">
        <v>42</v>
      </c>
      <c r="F6" s="12">
        <v>0</v>
      </c>
      <c r="G6" s="5">
        <v>0</v>
      </c>
    </row>
    <row r="7" spans="1:9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9" x14ac:dyDescent="0.2">
      <c r="A8" s="30" t="s">
        <v>30</v>
      </c>
      <c r="B8" s="42">
        <v>915012.11</v>
      </c>
      <c r="C8" s="42">
        <v>754979.11</v>
      </c>
      <c r="D8" s="17"/>
      <c r="E8" s="11" t="s">
        <v>12</v>
      </c>
      <c r="F8" s="12">
        <v>0</v>
      </c>
      <c r="G8" s="5">
        <v>0</v>
      </c>
    </row>
    <row r="9" spans="1:9" x14ac:dyDescent="0.2">
      <c r="A9" s="30" t="s">
        <v>31</v>
      </c>
      <c r="B9" s="12">
        <v>1179309.6299999999</v>
      </c>
      <c r="C9" s="12">
        <v>818666.43</v>
      </c>
      <c r="D9" s="17"/>
      <c r="E9" s="11" t="s">
        <v>43</v>
      </c>
      <c r="F9" s="10">
        <v>0</v>
      </c>
      <c r="G9" s="20">
        <v>0</v>
      </c>
    </row>
    <row r="10" spans="1:9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9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2124672.77</v>
      </c>
      <c r="G11" s="5">
        <v>938998.93</v>
      </c>
    </row>
    <row r="12" spans="1:9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9" x14ac:dyDescent="0.2">
      <c r="A13" s="37" t="s">
        <v>5</v>
      </c>
      <c r="B13" s="12">
        <f>+B5+B6+B7+B8+B9+B10+B11</f>
        <v>2724605.26</v>
      </c>
      <c r="C13" s="12">
        <v>5026205.4800000004</v>
      </c>
      <c r="D13" s="17"/>
      <c r="E13" s="11"/>
      <c r="F13" s="10"/>
      <c r="G13" s="5"/>
    </row>
    <row r="14" spans="1:9" x14ac:dyDescent="0.2">
      <c r="A14" s="27"/>
      <c r="B14" s="10" t="s">
        <v>62</v>
      </c>
      <c r="C14" s="10"/>
      <c r="D14" s="8"/>
      <c r="E14" s="38" t="s">
        <v>6</v>
      </c>
      <c r="F14" s="12">
        <f>+F5+F11</f>
        <v>3604175.33</v>
      </c>
      <c r="G14" s="5">
        <v>2712748.67</v>
      </c>
      <c r="I14" s="2" t="s">
        <v>62</v>
      </c>
    </row>
    <row r="15" spans="1:9" x14ac:dyDescent="0.2">
      <c r="A15" s="27" t="s">
        <v>24</v>
      </c>
      <c r="B15" s="12"/>
      <c r="C15" s="12"/>
      <c r="D15" s="17"/>
      <c r="E15" s="9"/>
      <c r="F15" s="10"/>
      <c r="G15" s="6"/>
    </row>
    <row r="16" spans="1:9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86232903.719999999</v>
      </c>
      <c r="C18" s="12">
        <v>85974230.969999999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31511585.059999999</v>
      </c>
      <c r="C19" s="12">
        <v>30427732.530000001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-8145058.6100000003</v>
      </c>
      <c r="C21" s="12">
        <v>-7186953.5800000001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+B16+B17+B18+B19+B20+B21+B22+B23+B24</f>
        <v>109599430.17</v>
      </c>
      <c r="C26" s="12">
        <v>109215009.92</v>
      </c>
      <c r="D26" s="17"/>
      <c r="E26" s="39" t="s">
        <v>57</v>
      </c>
      <c r="F26" s="10">
        <f>+F14</f>
        <v>3604175.33</v>
      </c>
      <c r="G26" s="6">
        <v>2712748.67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112324035.43000001</v>
      </c>
      <c r="C28" s="10">
        <v>114241215.40000001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 t="s">
        <v>62</v>
      </c>
      <c r="C30" s="15"/>
      <c r="D30" s="17"/>
      <c r="E30" s="39" t="s">
        <v>48</v>
      </c>
      <c r="F30" s="10"/>
      <c r="G30" s="6"/>
    </row>
    <row r="31" spans="1:7" x14ac:dyDescent="0.2">
      <c r="A31" s="31"/>
      <c r="B31" s="47"/>
      <c r="C31" s="15"/>
      <c r="D31" s="17"/>
      <c r="E31" s="11" t="s">
        <v>2</v>
      </c>
      <c r="F31" s="10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9" x14ac:dyDescent="0.2">
      <c r="A33" s="31"/>
      <c r="B33" s="15"/>
      <c r="C33" s="15"/>
      <c r="D33" s="17"/>
      <c r="E33" s="11" t="s">
        <v>51</v>
      </c>
      <c r="F33" s="12">
        <v>24930948.690000001</v>
      </c>
      <c r="G33" s="5">
        <v>24119722</v>
      </c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10"/>
      <c r="G35" s="6"/>
    </row>
    <row r="36" spans="1:9" x14ac:dyDescent="0.2">
      <c r="A36" s="31"/>
      <c r="B36" s="15"/>
      <c r="C36" s="15"/>
      <c r="D36" s="17"/>
      <c r="E36" s="11" t="s">
        <v>52</v>
      </c>
      <c r="F36" s="12">
        <v>-5147980.2199999988</v>
      </c>
      <c r="G36" s="5">
        <v>3412126</v>
      </c>
    </row>
    <row r="37" spans="1:9" x14ac:dyDescent="0.2">
      <c r="A37" s="31"/>
      <c r="B37" s="15"/>
      <c r="C37" s="15"/>
      <c r="D37" s="17"/>
      <c r="E37" s="11" t="s">
        <v>19</v>
      </c>
      <c r="F37" s="12">
        <v>77507862.239999995</v>
      </c>
      <c r="G37" s="5">
        <v>72567589.340000004</v>
      </c>
    </row>
    <row r="38" spans="1:9" x14ac:dyDescent="0.2">
      <c r="A38" s="31"/>
      <c r="B38" s="16"/>
      <c r="C38" s="16"/>
      <c r="D38" s="17"/>
      <c r="E38" s="11" t="s">
        <v>3</v>
      </c>
      <c r="F38" s="12"/>
      <c r="G38" s="5"/>
    </row>
    <row r="39" spans="1:9" x14ac:dyDescent="0.2">
      <c r="A39" s="31"/>
      <c r="B39" s="15"/>
      <c r="C39" s="15"/>
      <c r="D39" s="7"/>
      <c r="E39" s="11" t="s">
        <v>4</v>
      </c>
      <c r="F39" s="12"/>
      <c r="G39" s="5"/>
    </row>
    <row r="40" spans="1:9" x14ac:dyDescent="0.2">
      <c r="A40" s="31"/>
      <c r="B40" s="15"/>
      <c r="C40" s="15"/>
      <c r="D40" s="24"/>
      <c r="E40" s="11" t="s">
        <v>53</v>
      </c>
      <c r="F40" s="12"/>
      <c r="G40" s="5"/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9" x14ac:dyDescent="0.2">
      <c r="A43" s="32"/>
      <c r="B43" s="25"/>
      <c r="C43" s="24"/>
      <c r="D43" s="24"/>
      <c r="E43" s="11" t="s">
        <v>20</v>
      </c>
      <c r="F43" s="10"/>
      <c r="G43" s="5"/>
      <c r="I43" s="2" t="s">
        <v>62</v>
      </c>
    </row>
    <row r="44" spans="1:9" x14ac:dyDescent="0.2">
      <c r="A44" s="32"/>
      <c r="B44" s="25"/>
      <c r="C44" s="24"/>
      <c r="D44" s="24"/>
      <c r="E44" s="11" t="s">
        <v>21</v>
      </c>
      <c r="F44" s="12"/>
      <c r="G44" s="5"/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10">
        <f>+F31+F33+F36+F37</f>
        <v>108719860.09999999</v>
      </c>
      <c r="G46" s="6">
        <v>111528466.73</v>
      </c>
    </row>
    <row r="47" spans="1:9" x14ac:dyDescent="0.2">
      <c r="A47" s="32"/>
      <c r="B47" s="25"/>
      <c r="C47" s="24"/>
      <c r="D47" s="24"/>
      <c r="E47" s="9"/>
      <c r="F47" s="10"/>
      <c r="G47" s="6"/>
    </row>
    <row r="48" spans="1:9" x14ac:dyDescent="0.2">
      <c r="A48" s="32"/>
      <c r="B48" s="25"/>
      <c r="C48" s="24"/>
      <c r="D48" s="24"/>
      <c r="E48" s="39" t="s">
        <v>56</v>
      </c>
      <c r="F48" s="10">
        <f>+F26+F46</f>
        <v>112324035.42999999</v>
      </c>
      <c r="G48" s="20">
        <v>114241215.40000001</v>
      </c>
      <c r="H48" s="2" t="s">
        <v>62</v>
      </c>
      <c r="I48" s="48" t="s">
        <v>62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F50" s="4" t="s">
        <v>62</v>
      </c>
    </row>
    <row r="51" spans="1:7" x14ac:dyDescent="0.2">
      <c r="A51" s="43" t="s">
        <v>58</v>
      </c>
      <c r="B51" s="44"/>
      <c r="C51" s="44"/>
      <c r="D51" s="45"/>
    </row>
    <row r="52" spans="1:7" ht="22.5" customHeight="1" x14ac:dyDescent="0.2"/>
    <row r="55" spans="1:7" x14ac:dyDescent="0.2">
      <c r="A55" s="1" t="s">
        <v>59</v>
      </c>
      <c r="E55" s="2" t="s">
        <v>59</v>
      </c>
    </row>
    <row r="56" spans="1:7" ht="22.5" x14ac:dyDescent="0.2">
      <c r="A56" s="46" t="s">
        <v>61</v>
      </c>
      <c r="E56" s="46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2020-07-22T03:55:55Z</cp:lastPrinted>
  <dcterms:created xsi:type="dcterms:W3CDTF">2012-12-11T20:26:08Z</dcterms:created>
  <dcterms:modified xsi:type="dcterms:W3CDTF">2020-07-22T03:56:54Z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